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<sst xmlns="http://schemas.openxmlformats.org/spreadsheetml/2006/main" count="421" uniqueCount="190">
  <si>
    <t>ПЕРІОДИКА УКРАЇНИ</t>
  </si>
  <si>
    <t>Заявка №_______</t>
  </si>
  <si>
    <r>
      <t>Назва  организації: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Хмельницький національний університет</t>
    </r>
  </si>
  <si>
    <t>Адреса  доставки</t>
  </si>
  <si>
    <t>наукова бібліотека</t>
  </si>
  <si>
    <t>Місто:</t>
  </si>
  <si>
    <t>Хмельницький</t>
  </si>
  <si>
    <t>Індекс:</t>
  </si>
  <si>
    <t>Вулиця:</t>
  </si>
  <si>
    <t xml:space="preserve">Камянецька </t>
  </si>
  <si>
    <t>110/1</t>
  </si>
  <si>
    <t>П.І.Б.:</t>
  </si>
  <si>
    <t>Айвазян О.Б.</t>
  </si>
  <si>
    <t>(038-22) 77-30-38</t>
  </si>
  <si>
    <t>Телефон:</t>
  </si>
  <si>
    <t>КодЗКПО:</t>
  </si>
  <si>
    <t>02071234</t>
  </si>
  <si>
    <t>Назва видання</t>
  </si>
  <si>
    <t>Індекс</t>
  </si>
  <si>
    <t>Період</t>
  </si>
  <si>
    <t>Вартість вид 6 міс</t>
  </si>
  <si>
    <t>варт.прийняття передплати</t>
  </si>
  <si>
    <t>Сума</t>
  </si>
  <si>
    <t>газети:</t>
  </si>
  <si>
    <t>0</t>
  </si>
  <si>
    <t xml:space="preserve">ГОЛОС УКРАЇНИ </t>
  </si>
  <si>
    <t>1</t>
  </si>
  <si>
    <t>Здоров'я та фізична культура</t>
  </si>
  <si>
    <t xml:space="preserve">Сучасна ОСВІТА УКРАЇНИ </t>
  </si>
  <si>
    <t>Подільські вісті</t>
  </si>
  <si>
    <t>Проскурів</t>
  </si>
  <si>
    <t>Психолог</t>
  </si>
  <si>
    <t>23317</t>
  </si>
  <si>
    <t>Сімейна газета</t>
  </si>
  <si>
    <t>Служба порятунку Хмельниччини</t>
  </si>
  <si>
    <t xml:space="preserve">УРЯДОВИЙ КУР'ЄР 
</t>
  </si>
  <si>
    <t xml:space="preserve">журнали: </t>
  </si>
  <si>
    <t>49597</t>
  </si>
  <si>
    <t>БЕЗПЕКА ЖИТТЄДІЯЛЬНОСТІ</t>
  </si>
  <si>
    <t>Бібліотечний вісник</t>
  </si>
  <si>
    <t xml:space="preserve">Бібліотечна планета </t>
  </si>
  <si>
    <t>Бібліотечний форум</t>
  </si>
  <si>
    <t>ВІСНИК КНИЖКОВОЇ ПАЛАТИ</t>
  </si>
  <si>
    <t>Вісник Київс.НТЕУ</t>
  </si>
  <si>
    <t>21910</t>
  </si>
  <si>
    <t>ВИЩА ОСВІТА УКРАЇНИ</t>
  </si>
  <si>
    <t>ВИЩА ШКОЛА</t>
  </si>
  <si>
    <t xml:space="preserve">Всесвіт  </t>
  </si>
  <si>
    <t>74089</t>
  </si>
  <si>
    <t xml:space="preserve">ДЗВІН </t>
  </si>
  <si>
    <t>Дивослово</t>
  </si>
  <si>
    <t>37783</t>
  </si>
  <si>
    <t xml:space="preserve">ЕКОЛОГІЧНИЙ ВІСНИК </t>
  </si>
  <si>
    <t>01154</t>
  </si>
  <si>
    <t xml:space="preserve">ЕКОНОМІКА ТА ДЕРЖАВА </t>
  </si>
  <si>
    <t>01751</t>
  </si>
  <si>
    <t xml:space="preserve">ЕКОНОМІКА УКРАЇНИ
</t>
  </si>
  <si>
    <t>Журнал матем. физики, анализа</t>
  </si>
  <si>
    <t>74317</t>
  </si>
  <si>
    <t>Зовнішня торгівля</t>
  </si>
  <si>
    <t>09641</t>
  </si>
  <si>
    <t xml:space="preserve">КАЛЕНДАР ЗНАМЕННИХ І ПАМ'ЯТНИХ ДАТ </t>
  </si>
  <si>
    <r>
      <t xml:space="preserve">CYBERNETICS AND COMPUTER ENGINEERING </t>
    </r>
    <r>
      <rPr>
        <sz val="6"/>
        <rFont val="Arial"/>
        <family val="2"/>
      </rPr>
      <t>КИБЕРНЕТИКА И ВЫЧИСЛ.ТЕХ.</t>
    </r>
  </si>
  <si>
    <t>86598</t>
  </si>
  <si>
    <t>Літопис авторефератів і дисертацій</t>
  </si>
  <si>
    <t>Маркетинг в Україні</t>
  </si>
  <si>
    <t xml:space="preserve">МЕДИЧНІ АСПЕКТИ ЗДОРОВ’Я ЖІНКИ </t>
  </si>
  <si>
    <t>Математичні машини і системи</t>
  </si>
  <si>
    <t>37787</t>
  </si>
  <si>
    <t>74312</t>
  </si>
  <si>
    <t>МІЖНАРОДНИЙ ТУРИЗМ</t>
  </si>
  <si>
    <t xml:space="preserve">Мистецтво та освіта </t>
  </si>
  <si>
    <t>74645</t>
  </si>
  <si>
    <t>МОВОЗНАВСТВО</t>
  </si>
  <si>
    <t>НАРОДНА ТВОРЧІСТЬ ТА ЕТНОЛОГІЯ</t>
  </si>
  <si>
    <t xml:space="preserve">ОБРАЗОТВОРЧЕ МИСТЕЦТВО </t>
  </si>
  <si>
    <t>ОЛІМПІЙСЬКА АРЕНА</t>
  </si>
  <si>
    <t>ОФІЦІЙНИЙ ВІСНИК УКРАЇНИ kompl.hnu@ukr.net</t>
  </si>
  <si>
    <t xml:space="preserve">ОХОРОНА ПРАЦІ </t>
  </si>
  <si>
    <t>ПРОБЛЕМИ ПРОГРАМУВАННЯ</t>
  </si>
  <si>
    <t>90853</t>
  </si>
  <si>
    <t xml:space="preserve">ПРОБЛЕМИ міцності </t>
  </si>
  <si>
    <t>Промислове будівництво та інженерні споруди</t>
  </si>
  <si>
    <t>98848</t>
  </si>
  <si>
    <t xml:space="preserve">ПРОФЕСІЙНА ОСВІТА </t>
  </si>
  <si>
    <t>Радиотехника</t>
  </si>
  <si>
    <t>08391</t>
  </si>
  <si>
    <t>СИСТЕМНІ ДОСЛІДЖЕННЯ І ІНФОРМАЦІЙНІ ТЕХНОЛОГІЇ</t>
  </si>
  <si>
    <t>23918</t>
  </si>
  <si>
    <t>СОЦІОЛОГІЯ: ТЕОРІЯ, МЕТОДИ,</t>
  </si>
  <si>
    <t xml:space="preserve">Статистика України </t>
  </si>
  <si>
    <t>22614</t>
  </si>
  <si>
    <t>09561</t>
  </si>
  <si>
    <t>Теорія та методика фізичного виховання</t>
  </si>
  <si>
    <t>74667</t>
  </si>
  <si>
    <t>Техніка і технологія АПК</t>
  </si>
  <si>
    <t>49059</t>
  </si>
  <si>
    <t>Україна: аспекти праці</t>
  </si>
  <si>
    <t>74541</t>
  </si>
  <si>
    <t xml:space="preserve">УКРАЇНСЬКА МОВА </t>
  </si>
  <si>
    <t>23920</t>
  </si>
  <si>
    <t>УКРАЇНСЬКИЙ ІСТОРИЧНИЙ Ж-Л</t>
  </si>
  <si>
    <t>Український матем. журнал</t>
  </si>
  <si>
    <t>74494</t>
  </si>
  <si>
    <t>УКР. РЕФЕР.ЖУРНАЛ "ДЖЕРЕЛО". Серія 2. "Техніка. Промисловість</t>
  </si>
  <si>
    <t>СONTROL SYSTEMS AND COMPUTERS / УПРАВЛЯЮЩИЕ СИСТЕМ И МАШ</t>
  </si>
  <si>
    <t>71008</t>
  </si>
  <si>
    <t>ФІЗИКО-ХІМІЧНА МЕХАНІКА МАТЕРІАЛІВ</t>
  </si>
  <si>
    <t>22575</t>
  </si>
  <si>
    <t>Фізичне виховання , спорт і культура здоров'я у сучасному суспільстві</t>
  </si>
  <si>
    <t>60736</t>
  </si>
  <si>
    <t>ФІНАНСИ УКРАЇНИ</t>
  </si>
  <si>
    <t>ФІНАНСОВИЙ КОНТРОЛЬ</t>
  </si>
  <si>
    <t>08934</t>
  </si>
  <si>
    <t>Юридична Україна</t>
  </si>
  <si>
    <t>01757</t>
  </si>
  <si>
    <t>Всього за каталогом :</t>
  </si>
  <si>
    <t>Послуга по прийманню :</t>
  </si>
  <si>
    <t>Разом:</t>
  </si>
  <si>
    <t>Без ПДВ ст.5 п.5.1.2:</t>
  </si>
  <si>
    <t>Обкладається  ПДВ:</t>
  </si>
  <si>
    <t xml:space="preserve">                          ПДВ:</t>
  </si>
  <si>
    <t xml:space="preserve">     Директор наукової бібліотеки                                 Айвазян О.Б.</t>
  </si>
  <si>
    <t xml:space="preserve">ЛОГИСТИКА: ПРОБЛЕМЫ </t>
  </si>
  <si>
    <t>Металофізика і нов.технол</t>
  </si>
  <si>
    <t>Відповід. Фоміних В.В.</t>
  </si>
  <si>
    <t>тел. 067-7485598</t>
  </si>
  <si>
    <t>89115</t>
  </si>
  <si>
    <t>86400</t>
  </si>
  <si>
    <t>95608</t>
  </si>
  <si>
    <t>01546</t>
  </si>
  <si>
    <t>ЕДИНСТВЕННАЯ</t>
  </si>
  <si>
    <t>ЛАНДШАФТ І АРХІТЕКТУРА</t>
  </si>
  <si>
    <t xml:space="preserve">Добра кухня </t>
  </si>
  <si>
    <t>Періодичність виходу</t>
  </si>
  <si>
    <t>кількість номерів видань, які маємо отримати</t>
  </si>
  <si>
    <t>5 р. На тиждень (127 р. на півр.)</t>
  </si>
  <si>
    <t>1 р. на тиждень</t>
  </si>
  <si>
    <t>1 р. на мic.</t>
  </si>
  <si>
    <t>5р. На тиждень (127 р. на півр.)</t>
  </si>
  <si>
    <t>1 р на 2 міс.</t>
  </si>
  <si>
    <t>2</t>
  </si>
  <si>
    <t>1 р. на квартал</t>
  </si>
  <si>
    <t>3 на півріччя (об’єднаними номерами)</t>
  </si>
  <si>
    <t>3</t>
  </si>
  <si>
    <t>1 р. на місяць</t>
  </si>
  <si>
    <t>127</t>
  </si>
  <si>
    <t>6</t>
  </si>
  <si>
    <t>25</t>
  </si>
  <si>
    <t xml:space="preserve">25 р. на півр. </t>
  </si>
  <si>
    <t>26</t>
  </si>
  <si>
    <t>1 раз на 2 міс.</t>
  </si>
  <si>
    <t>23825</t>
  </si>
  <si>
    <t>1 р. на 2 міс.</t>
  </si>
  <si>
    <t xml:space="preserve">УКРАЇНСЬКА ВИШИВКА </t>
  </si>
  <si>
    <t>К – кість комплектів видання</t>
  </si>
  <si>
    <t>37139</t>
  </si>
  <si>
    <t>Академія гостинності</t>
  </si>
  <si>
    <t>21847</t>
  </si>
  <si>
    <t>1 р на міс.</t>
  </si>
  <si>
    <t>1 р на  міс.</t>
  </si>
  <si>
    <t>1 р. на 2 мic.</t>
  </si>
  <si>
    <t>5 р. на півр.</t>
  </si>
  <si>
    <t>5</t>
  </si>
  <si>
    <t>ЕКОНОМІКА. ФІНАНСИ. ПРАВО</t>
  </si>
  <si>
    <t>74182</t>
  </si>
  <si>
    <t>1 р.на міс.</t>
  </si>
  <si>
    <t>1 р на кварт.</t>
  </si>
  <si>
    <t xml:space="preserve">1 р. на2 мic., </t>
  </si>
  <si>
    <t>1 р. на міс.</t>
  </si>
  <si>
    <t>4</t>
  </si>
  <si>
    <t>1 р. на міс. ( 4 шт.)</t>
  </si>
  <si>
    <t>Теорія і методика фізичного виховання і спорту</t>
  </si>
  <si>
    <t>68837</t>
  </si>
  <si>
    <t>ТРУДОВА ПІДГОТОВКА В РІДНІЙ ШКОЛІ (укр.) Методика навчання, розробки уроків, наукові праці
тел.(044) 292-83-05    обсяг реклами —  0.1%</t>
  </si>
  <si>
    <t>2 р. на півр.</t>
  </si>
  <si>
    <t>1 р. на 2 міс</t>
  </si>
  <si>
    <t>Енерготехнології та ресурсозбер.</t>
  </si>
  <si>
    <t>7 - 12</t>
  </si>
  <si>
    <t>АГРОСВІТ</t>
  </si>
  <si>
    <t>12 на півр.</t>
  </si>
  <si>
    <t>12</t>
  </si>
  <si>
    <t xml:space="preserve">BURDA  </t>
  </si>
  <si>
    <t>Передплата на 2 півр. 2021 р.</t>
  </si>
  <si>
    <r>
      <t>5р.на півр</t>
    </r>
    <r>
      <rPr>
        <sz val="8"/>
        <rFont val="Arial"/>
        <family val="2"/>
      </rPr>
      <t>.</t>
    </r>
  </si>
  <si>
    <t>Безпека інформації</t>
  </si>
  <si>
    <t>68979</t>
  </si>
  <si>
    <t>2 р на півр..</t>
  </si>
  <si>
    <t>Міжнародний журнал Прикладна механіка</t>
  </si>
  <si>
    <t>70745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</si>
</sst>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9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4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49" fontId="5" fillId="0" borderId="0" xfId="53" applyNumberFormat="1" applyFont="1" applyAlignment="1">
      <alignment horizontal="left" vertical="top"/>
      <protection/>
    </xf>
    <xf numFmtId="0" fontId="6" fillId="0" borderId="0" xfId="53" applyFont="1">
      <alignment/>
      <protection/>
    </xf>
    <xf numFmtId="0" fontId="3" fillId="0" borderId="10" xfId="53" applyFont="1" applyBorder="1" applyAlignment="1">
      <alignment vertical="center"/>
      <protection/>
    </xf>
    <xf numFmtId="0" fontId="4" fillId="0" borderId="10" xfId="53" applyNumberFormat="1" applyFont="1" applyBorder="1" applyAlignment="1">
      <alignment horizontal="left"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/>
      <protection/>
    </xf>
    <xf numFmtId="0" fontId="7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 vertical="top" wrapText="1"/>
      <protection/>
    </xf>
    <xf numFmtId="0" fontId="4" fillId="0" borderId="10" xfId="53" applyNumberFormat="1" applyFont="1" applyBorder="1" applyAlignment="1">
      <alignment horizontal="left" vertical="top" wrapText="1"/>
      <protection/>
    </xf>
    <xf numFmtId="49" fontId="7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left" wrapText="1"/>
      <protection/>
    </xf>
    <xf numFmtId="49" fontId="5" fillId="0" borderId="10" xfId="53" applyNumberFormat="1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left" wrapText="1"/>
      <protection/>
    </xf>
    <xf numFmtId="0" fontId="5" fillId="0" borderId="11" xfId="53" applyFont="1" applyBorder="1" applyAlignment="1">
      <alignment horizontal="center" wrapText="1"/>
      <protection/>
    </xf>
    <xf numFmtId="49" fontId="5" fillId="0" borderId="12" xfId="53" applyNumberFormat="1" applyFont="1" applyBorder="1" applyAlignment="1">
      <alignment horizontal="center" vertical="top"/>
      <protection/>
    </xf>
    <xf numFmtId="0" fontId="7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8" fillId="0" borderId="10" xfId="53" applyNumberFormat="1" applyFont="1" applyBorder="1" applyAlignment="1">
      <alignment horizontal="center" vertical="top"/>
      <protection/>
    </xf>
    <xf numFmtId="0" fontId="5" fillId="0" borderId="10" xfId="53" applyFont="1" applyBorder="1" applyAlignment="1">
      <alignment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3" fillId="0" borderId="0" xfId="53" applyNumberFormat="1" applyFont="1" applyAlignment="1">
      <alignment horizontal="left" vertical="top"/>
      <protection/>
    </xf>
    <xf numFmtId="0" fontId="10" fillId="0" borderId="0" xfId="53" applyNumberFormat="1" applyFont="1" applyAlignment="1">
      <alignment horizontal="left" vertical="top"/>
      <protection/>
    </xf>
    <xf numFmtId="0" fontId="7" fillId="0" borderId="10" xfId="53" applyFont="1" applyBorder="1">
      <alignment/>
      <protection/>
    </xf>
    <xf numFmtId="0" fontId="11" fillId="0" borderId="10" xfId="53" applyFont="1" applyBorder="1" applyAlignment="1">
      <alignment vertical="center"/>
      <protection/>
    </xf>
    <xf numFmtId="0" fontId="11" fillId="0" borderId="10" xfId="53" applyNumberFormat="1" applyFont="1" applyBorder="1" applyAlignment="1">
      <alignment horizontal="lef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 vertical="top" wrapText="1"/>
      <protection/>
    </xf>
    <xf numFmtId="0" fontId="5" fillId="0" borderId="0" xfId="53" applyFont="1" applyAlignment="1">
      <alignment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53" applyNumberFormat="1" applyFont="1" applyBorder="1" applyAlignment="1">
      <alignment horizontal="center" vertical="top"/>
      <protection/>
    </xf>
    <xf numFmtId="49" fontId="12" fillId="0" borderId="10" xfId="53" applyNumberFormat="1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left"/>
      <protection/>
    </xf>
    <xf numFmtId="0" fontId="3" fillId="0" borderId="10" xfId="0" applyFont="1" applyBorder="1" applyAlignment="1">
      <alignment vertical="top" wrapText="1"/>
    </xf>
    <xf numFmtId="49" fontId="15" fillId="0" borderId="10" xfId="55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left"/>
      <protection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/>
      <protection/>
    </xf>
    <xf numFmtId="0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/>
      <protection/>
    </xf>
    <xf numFmtId="0" fontId="7" fillId="0" borderId="10" xfId="55" applyFont="1" applyBorder="1" applyAlignment="1">
      <alignment vertical="top" wrapText="1"/>
      <protection/>
    </xf>
    <xf numFmtId="2" fontId="5" fillId="0" borderId="0" xfId="53" applyNumberFormat="1" applyFont="1" applyAlignment="1">
      <alignment horizontal="left" vertical="top"/>
      <protection/>
    </xf>
    <xf numFmtId="2" fontId="12" fillId="0" borderId="0" xfId="53" applyNumberFormat="1" applyFont="1" applyAlignment="1">
      <alignment horizontal="left" vertical="top"/>
      <protection/>
    </xf>
    <xf numFmtId="2" fontId="5" fillId="0" borderId="0" xfId="53" applyNumberFormat="1" applyFont="1" applyAlignment="1">
      <alignment horizontal="center" vertical="center"/>
      <protection/>
    </xf>
    <xf numFmtId="0" fontId="14" fillId="0" borderId="0" xfId="0" applyFont="1" applyAlignment="1">
      <alignment/>
    </xf>
    <xf numFmtId="2" fontId="11" fillId="0" borderId="0" xfId="53" applyNumberFormat="1" applyFont="1" applyAlignment="1">
      <alignment horizontal="left" vertical="top"/>
      <protection/>
    </xf>
    <xf numFmtId="49" fontId="11" fillId="0" borderId="0" xfId="53" applyNumberFormat="1" applyFont="1" applyAlignment="1">
      <alignment horizontal="left" vertical="top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2" fontId="11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top" wrapText="1"/>
      <protection/>
    </xf>
    <xf numFmtId="2" fontId="12" fillId="0" borderId="10" xfId="53" applyNumberFormat="1" applyFont="1" applyBorder="1" applyAlignment="1">
      <alignment horizontal="center" vertical="top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4" fontId="15" fillId="0" borderId="10" xfId="55" applyNumberFormat="1" applyFont="1" applyBorder="1" applyAlignment="1">
      <alignment horizontal="center" vertical="top" wrapText="1"/>
      <protection/>
    </xf>
    <xf numFmtId="2" fontId="5" fillId="0" borderId="10" xfId="53" applyNumberFormat="1" applyFont="1" applyBorder="1" applyAlignment="1">
      <alignment horizontal="center" vertical="top"/>
      <protection/>
    </xf>
    <xf numFmtId="2" fontId="7" fillId="0" borderId="10" xfId="53" applyNumberFormat="1" applyFont="1" applyBorder="1" applyAlignment="1">
      <alignment horizontal="center" vertical="top"/>
      <protection/>
    </xf>
    <xf numFmtId="4" fontId="15" fillId="0" borderId="13" xfId="55" applyNumberFormat="1" applyFont="1" applyBorder="1" applyAlignment="1">
      <alignment horizontal="center" vertical="top" wrapText="1"/>
      <protection/>
    </xf>
    <xf numFmtId="4" fontId="15" fillId="0" borderId="14" xfId="55" applyNumberFormat="1" applyFont="1" applyBorder="1" applyAlignment="1">
      <alignment horizontal="center" vertical="top" wrapText="1"/>
      <protection/>
    </xf>
    <xf numFmtId="2" fontId="5" fillId="0" borderId="12" xfId="53" applyNumberFormat="1" applyFont="1" applyBorder="1" applyAlignment="1">
      <alignment horizontal="center" vertical="top" wrapText="1"/>
      <protection/>
    </xf>
    <xf numFmtId="2" fontId="5" fillId="0" borderId="12" xfId="53" applyNumberFormat="1" applyFont="1" applyBorder="1" applyAlignment="1">
      <alignment horizontal="center" vertical="center"/>
      <protection/>
    </xf>
    <xf numFmtId="4" fontId="12" fillId="0" borderId="10" xfId="0" applyNumberFormat="1" applyFont="1" applyBorder="1" applyAlignment="1">
      <alignment horizontal="center" vertical="top" wrapText="1"/>
    </xf>
    <xf numFmtId="2" fontId="3" fillId="0" borderId="10" xfId="53" applyNumberFormat="1" applyFont="1" applyBorder="1" applyAlignment="1">
      <alignment horizontal="center" vertical="center"/>
      <protection/>
    </xf>
    <xf numFmtId="2" fontId="3" fillId="0" borderId="10" xfId="53" applyNumberFormat="1" applyFont="1" applyBorder="1" applyAlignment="1">
      <alignment horizontal="center" vertical="top"/>
      <protection/>
    </xf>
    <xf numFmtId="4" fontId="3" fillId="0" borderId="10" xfId="0" applyNumberFormat="1" applyFont="1" applyBorder="1" applyAlignment="1">
      <alignment horizontal="center" vertical="top" wrapText="1"/>
    </xf>
    <xf numFmtId="49" fontId="12" fillId="0" borderId="10" xfId="53" applyNumberFormat="1" applyFont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 wrapText="1"/>
    </xf>
    <xf numFmtId="2" fontId="1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2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0" applyFont="1" applyAlignment="1">
      <alignment/>
    </xf>
    <xf numFmtId="0" fontId="6" fillId="0" borderId="0" xfId="53" applyFont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Alignment="1">
      <alignment/>
      <protection/>
    </xf>
    <xf numFmtId="2" fontId="39" fillId="0" borderId="10" xfId="53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48" zoomScaleNormal="148" zoomScalePageLayoutView="0" workbookViewId="0" topLeftCell="A59">
      <selection activeCell="B86" sqref="B86"/>
    </sheetView>
  </sheetViews>
  <sheetFormatPr defaultColWidth="9.140625" defaultRowHeight="24.75" customHeight="1"/>
  <cols>
    <col min="1" max="1" width="4.00390625" style="70" customWidth="1"/>
    <col min="2" max="2" width="23.140625" style="70" customWidth="1"/>
    <col min="3" max="3" width="9.140625" style="70" customWidth="1"/>
    <col min="4" max="4" width="8.421875" style="70" customWidth="1"/>
    <col min="5" max="5" width="8.140625" style="70" customWidth="1"/>
    <col min="6" max="6" width="8.00390625" style="70" customWidth="1"/>
    <col min="7" max="7" width="5.57421875" style="70" customWidth="1"/>
    <col min="8" max="8" width="10.7109375" style="70" customWidth="1"/>
    <col min="9" max="9" width="6.28125" style="103" customWidth="1"/>
    <col min="10" max="10" width="9.00390625" style="70" customWidth="1"/>
    <col min="11" max="16384" width="9.140625" style="70" customWidth="1"/>
  </cols>
  <sheetData>
    <row r="1" spans="1:10" ht="19.5" customHeight="1">
      <c r="A1" s="1"/>
      <c r="B1" s="2" t="s">
        <v>0</v>
      </c>
      <c r="C1" s="3" t="s">
        <v>1</v>
      </c>
      <c r="D1" s="4"/>
      <c r="E1" s="4"/>
      <c r="F1" s="4"/>
      <c r="G1" s="4"/>
      <c r="H1" s="67"/>
      <c r="I1" s="68"/>
      <c r="J1" s="69"/>
    </row>
    <row r="2" spans="1:10" ht="19.5" customHeight="1">
      <c r="A2" s="1"/>
      <c r="B2" s="2" t="s">
        <v>183</v>
      </c>
      <c r="C2" s="4"/>
      <c r="D2" s="4"/>
      <c r="E2" s="4"/>
      <c r="F2" s="4"/>
      <c r="G2" s="4"/>
      <c r="H2" s="67"/>
      <c r="I2" s="68"/>
      <c r="J2" s="69"/>
    </row>
    <row r="3" spans="1:10" ht="19.5" customHeight="1">
      <c r="A3" s="1"/>
      <c r="B3" s="34" t="s">
        <v>2</v>
      </c>
      <c r="C3" s="3"/>
      <c r="D3" s="4"/>
      <c r="E3" s="4"/>
      <c r="F3" s="4"/>
      <c r="G3" s="4"/>
      <c r="H3" s="67"/>
      <c r="I3" s="68"/>
      <c r="J3" s="69"/>
    </row>
    <row r="4" spans="1:10" ht="19.5" customHeight="1">
      <c r="A4" s="1"/>
      <c r="B4" s="35" t="s">
        <v>3</v>
      </c>
      <c r="C4" s="3" t="s">
        <v>4</v>
      </c>
      <c r="D4" s="4"/>
      <c r="E4" s="4"/>
      <c r="F4" s="4"/>
      <c r="G4" s="4"/>
      <c r="H4" s="67"/>
      <c r="I4" s="68"/>
      <c r="J4" s="69"/>
    </row>
    <row r="5" spans="1:10" ht="19.5" customHeight="1">
      <c r="A5" s="1"/>
      <c r="B5" s="34" t="s">
        <v>5</v>
      </c>
      <c r="C5" s="3" t="s">
        <v>6</v>
      </c>
      <c r="D5" s="4"/>
      <c r="E5" s="4"/>
      <c r="F5" s="4"/>
      <c r="G5" s="4" t="s">
        <v>7</v>
      </c>
      <c r="H5" s="2">
        <v>29016</v>
      </c>
      <c r="I5" s="71"/>
      <c r="J5" s="69"/>
    </row>
    <row r="6" spans="1:10" ht="19.5" customHeight="1">
      <c r="A6" s="1"/>
      <c r="B6" s="34" t="s">
        <v>8</v>
      </c>
      <c r="C6" s="3" t="s">
        <v>9</v>
      </c>
      <c r="D6" s="4"/>
      <c r="E6" s="4"/>
      <c r="F6" s="4"/>
      <c r="G6" s="4" t="s">
        <v>10</v>
      </c>
      <c r="H6" s="67"/>
      <c r="I6" s="68"/>
      <c r="J6" s="69"/>
    </row>
    <row r="7" spans="1:10" ht="19.5" customHeight="1">
      <c r="A7" s="1"/>
      <c r="B7" s="34" t="s">
        <v>11</v>
      </c>
      <c r="C7" s="4" t="s">
        <v>12</v>
      </c>
      <c r="D7" s="4"/>
      <c r="E7" s="4"/>
      <c r="F7" s="4"/>
      <c r="G7" s="4"/>
      <c r="H7" s="67"/>
      <c r="I7" s="68"/>
      <c r="J7" s="69"/>
    </row>
    <row r="8" spans="1:10" ht="19.5" customHeight="1">
      <c r="A8" s="1"/>
      <c r="B8" s="34" t="s">
        <v>14</v>
      </c>
      <c r="C8" s="4" t="s">
        <v>13</v>
      </c>
      <c r="D8" s="4"/>
      <c r="E8" s="4"/>
      <c r="F8" s="4"/>
      <c r="G8" s="4"/>
      <c r="H8" s="72" t="s">
        <v>15</v>
      </c>
      <c r="I8" s="71" t="s">
        <v>16</v>
      </c>
      <c r="J8" s="69"/>
    </row>
    <row r="9" spans="1:10" ht="30" customHeight="1">
      <c r="A9" s="37"/>
      <c r="B9" s="38" t="s">
        <v>17</v>
      </c>
      <c r="C9" s="39" t="s">
        <v>18</v>
      </c>
      <c r="D9" s="39" t="s">
        <v>19</v>
      </c>
      <c r="E9" s="50" t="s">
        <v>134</v>
      </c>
      <c r="F9" s="50" t="s">
        <v>135</v>
      </c>
      <c r="G9" s="40" t="s">
        <v>155</v>
      </c>
      <c r="H9" s="73" t="s">
        <v>20</v>
      </c>
      <c r="I9" s="73" t="s">
        <v>21</v>
      </c>
      <c r="J9" s="74" t="s">
        <v>22</v>
      </c>
    </row>
    <row r="10" spans="1:10" ht="24" customHeight="1">
      <c r="A10" s="6"/>
      <c r="B10" s="7" t="s">
        <v>23</v>
      </c>
      <c r="C10" s="8"/>
      <c r="D10" s="8"/>
      <c r="E10" s="8"/>
      <c r="F10" s="8"/>
      <c r="G10" s="8" t="s">
        <v>24</v>
      </c>
      <c r="H10" s="75">
        <v>0</v>
      </c>
      <c r="I10" s="76">
        <v>0</v>
      </c>
      <c r="J10" s="77">
        <v>0</v>
      </c>
    </row>
    <row r="11" spans="1:10" ht="24.75" customHeight="1">
      <c r="A11" s="65">
        <v>1</v>
      </c>
      <c r="B11" s="10" t="s">
        <v>25</v>
      </c>
      <c r="C11" s="11">
        <v>40224</v>
      </c>
      <c r="D11" s="11" t="s">
        <v>178</v>
      </c>
      <c r="E11" s="51" t="s">
        <v>136</v>
      </c>
      <c r="F11" s="11" t="s">
        <v>146</v>
      </c>
      <c r="G11" s="11">
        <v>1</v>
      </c>
      <c r="H11" s="78">
        <v>180</v>
      </c>
      <c r="I11" s="79">
        <v>0</v>
      </c>
      <c r="J11" s="80">
        <f aca="true" t="shared" si="0" ref="J11:J18">SUM(H11:I11)</f>
        <v>180</v>
      </c>
    </row>
    <row r="12" spans="1:10" ht="39.75" customHeight="1">
      <c r="A12" s="65">
        <v>2</v>
      </c>
      <c r="B12" s="13" t="s">
        <v>27</v>
      </c>
      <c r="C12" s="14">
        <v>90227</v>
      </c>
      <c r="D12" s="11" t="s">
        <v>178</v>
      </c>
      <c r="E12" s="52" t="s">
        <v>138</v>
      </c>
      <c r="F12" s="11" t="s">
        <v>147</v>
      </c>
      <c r="G12" s="11" t="s">
        <v>26</v>
      </c>
      <c r="H12" s="78">
        <v>381.3</v>
      </c>
      <c r="I12" s="79">
        <v>11</v>
      </c>
      <c r="J12" s="80">
        <f t="shared" si="0"/>
        <v>392.3</v>
      </c>
    </row>
    <row r="13" spans="1:10" ht="24.75" customHeight="1">
      <c r="A13" s="65">
        <v>3</v>
      </c>
      <c r="B13" s="10" t="s">
        <v>28</v>
      </c>
      <c r="C13" s="11">
        <v>40123</v>
      </c>
      <c r="D13" s="11" t="s">
        <v>178</v>
      </c>
      <c r="E13" s="52" t="s">
        <v>149</v>
      </c>
      <c r="F13" s="11" t="s">
        <v>148</v>
      </c>
      <c r="G13" s="11">
        <v>1</v>
      </c>
      <c r="H13" s="81">
        <v>1259.52</v>
      </c>
      <c r="I13" s="79">
        <v>11</v>
      </c>
      <c r="J13" s="80">
        <f t="shared" si="0"/>
        <v>1270.52</v>
      </c>
    </row>
    <row r="14" spans="1:10" ht="24.75" customHeight="1">
      <c r="A14" s="65">
        <v>4</v>
      </c>
      <c r="B14" s="13" t="s">
        <v>29</v>
      </c>
      <c r="C14" s="15">
        <v>30634</v>
      </c>
      <c r="D14" s="11" t="s">
        <v>178</v>
      </c>
      <c r="E14" s="52" t="s">
        <v>137</v>
      </c>
      <c r="F14" s="11" t="s">
        <v>150</v>
      </c>
      <c r="G14" s="11" t="s">
        <v>26</v>
      </c>
      <c r="H14" s="82">
        <v>162</v>
      </c>
      <c r="I14" s="79">
        <v>11</v>
      </c>
      <c r="J14" s="80">
        <f t="shared" si="0"/>
        <v>173</v>
      </c>
    </row>
    <row r="15" spans="1:10" ht="24.75" customHeight="1">
      <c r="A15" s="65">
        <v>5</v>
      </c>
      <c r="B15" s="13" t="s">
        <v>30</v>
      </c>
      <c r="C15" s="15">
        <v>30456</v>
      </c>
      <c r="D15" s="11" t="s">
        <v>178</v>
      </c>
      <c r="E15" s="52" t="s">
        <v>137</v>
      </c>
      <c r="F15" s="11" t="s">
        <v>150</v>
      </c>
      <c r="G15" s="11" t="s">
        <v>26</v>
      </c>
      <c r="H15" s="82">
        <v>174</v>
      </c>
      <c r="I15" s="79">
        <v>11</v>
      </c>
      <c r="J15" s="80">
        <f t="shared" si="0"/>
        <v>185</v>
      </c>
    </row>
    <row r="16" spans="1:10" ht="24.75" customHeight="1">
      <c r="A16" s="65">
        <v>6</v>
      </c>
      <c r="B16" s="10" t="s">
        <v>31</v>
      </c>
      <c r="C16" s="11" t="s">
        <v>32</v>
      </c>
      <c r="D16" s="11" t="s">
        <v>178</v>
      </c>
      <c r="E16" s="52" t="s">
        <v>138</v>
      </c>
      <c r="F16" s="11" t="s">
        <v>147</v>
      </c>
      <c r="G16" s="11">
        <v>1</v>
      </c>
      <c r="H16" s="78">
        <v>608.27</v>
      </c>
      <c r="I16" s="79">
        <v>11</v>
      </c>
      <c r="J16" s="80">
        <f t="shared" si="0"/>
        <v>619.27</v>
      </c>
    </row>
    <row r="17" spans="1:10" s="45" customFormat="1" ht="24.75" customHeight="1">
      <c r="A17" s="65">
        <v>7</v>
      </c>
      <c r="B17" s="62" t="s">
        <v>33</v>
      </c>
      <c r="C17" s="61" t="s">
        <v>156</v>
      </c>
      <c r="D17" s="11" t="s">
        <v>178</v>
      </c>
      <c r="E17" s="52" t="s">
        <v>137</v>
      </c>
      <c r="F17" s="11" t="s">
        <v>150</v>
      </c>
      <c r="G17" s="11" t="s">
        <v>26</v>
      </c>
      <c r="H17" s="78">
        <v>158</v>
      </c>
      <c r="I17" s="79">
        <v>11</v>
      </c>
      <c r="J17" s="80">
        <f t="shared" si="0"/>
        <v>169</v>
      </c>
    </row>
    <row r="18" spans="1:10" s="45" customFormat="1" ht="24.75" customHeight="1">
      <c r="A18" s="65">
        <v>8</v>
      </c>
      <c r="B18" s="63" t="s">
        <v>34</v>
      </c>
      <c r="C18" s="14">
        <v>86069</v>
      </c>
      <c r="D18" s="11" t="s">
        <v>178</v>
      </c>
      <c r="E18" s="52" t="s">
        <v>138</v>
      </c>
      <c r="F18" s="11" t="s">
        <v>147</v>
      </c>
      <c r="G18" s="11" t="s">
        <v>26</v>
      </c>
      <c r="H18" s="82">
        <v>84</v>
      </c>
      <c r="I18" s="79">
        <v>11</v>
      </c>
      <c r="J18" s="80">
        <f t="shared" si="0"/>
        <v>95</v>
      </c>
    </row>
    <row r="19" spans="1:10" ht="24.75" customHeight="1">
      <c r="A19" s="65">
        <v>9</v>
      </c>
      <c r="B19" s="10" t="s">
        <v>35</v>
      </c>
      <c r="C19" s="11">
        <v>40227</v>
      </c>
      <c r="D19" s="11" t="s">
        <v>178</v>
      </c>
      <c r="E19" s="51" t="s">
        <v>139</v>
      </c>
      <c r="F19" s="11" t="s">
        <v>146</v>
      </c>
      <c r="G19" s="11">
        <v>1</v>
      </c>
      <c r="H19" s="78">
        <v>192</v>
      </c>
      <c r="I19" s="79">
        <v>0</v>
      </c>
      <c r="J19" s="80">
        <v>192</v>
      </c>
    </row>
    <row r="20" spans="1:10" ht="24.75" customHeight="1">
      <c r="A20" s="9"/>
      <c r="B20" s="16" t="s">
        <v>36</v>
      </c>
      <c r="C20" s="15"/>
      <c r="D20" s="11" t="s">
        <v>178</v>
      </c>
      <c r="E20" s="17" t="s">
        <v>24</v>
      </c>
      <c r="F20" s="17" t="s">
        <v>24</v>
      </c>
      <c r="G20" s="17" t="s">
        <v>24</v>
      </c>
      <c r="H20" s="83">
        <v>0</v>
      </c>
      <c r="I20" s="79">
        <v>0</v>
      </c>
      <c r="J20" s="77">
        <v>0</v>
      </c>
    </row>
    <row r="21" spans="1:10" ht="27" customHeight="1">
      <c r="A21" s="65">
        <v>10</v>
      </c>
      <c r="B21" s="13" t="s">
        <v>157</v>
      </c>
      <c r="C21" s="11" t="s">
        <v>37</v>
      </c>
      <c r="D21" s="11" t="s">
        <v>178</v>
      </c>
      <c r="E21" s="54" t="s">
        <v>151</v>
      </c>
      <c r="F21" s="11" t="s">
        <v>144</v>
      </c>
      <c r="G21" s="11" t="s">
        <v>26</v>
      </c>
      <c r="H21" s="78">
        <v>1120.59</v>
      </c>
      <c r="I21" s="79">
        <v>11</v>
      </c>
      <c r="J21" s="80">
        <f aca="true" t="shared" si="1" ref="J21:J26">SUM(H21:I21)</f>
        <v>1131.59</v>
      </c>
    </row>
    <row r="22" spans="1:10" ht="21" customHeight="1">
      <c r="A22" s="64">
        <v>11</v>
      </c>
      <c r="B22" s="66" t="s">
        <v>179</v>
      </c>
      <c r="C22" s="57" t="s">
        <v>158</v>
      </c>
      <c r="D22" s="11" t="s">
        <v>178</v>
      </c>
      <c r="E22" s="54" t="s">
        <v>180</v>
      </c>
      <c r="F22" s="11" t="s">
        <v>181</v>
      </c>
      <c r="G22" s="11" t="s">
        <v>26</v>
      </c>
      <c r="H22" s="82">
        <v>638.52</v>
      </c>
      <c r="I22" s="79">
        <v>11</v>
      </c>
      <c r="J22" s="80">
        <f t="shared" si="1"/>
        <v>649.52</v>
      </c>
    </row>
    <row r="23" spans="1:10" ht="24.75" customHeight="1">
      <c r="A23" s="65">
        <v>12</v>
      </c>
      <c r="B23" s="10" t="s">
        <v>185</v>
      </c>
      <c r="C23" s="11" t="s">
        <v>186</v>
      </c>
      <c r="D23" s="11" t="s">
        <v>178</v>
      </c>
      <c r="E23" s="53" t="s">
        <v>187</v>
      </c>
      <c r="F23" s="11" t="s">
        <v>26</v>
      </c>
      <c r="G23" s="11">
        <v>1</v>
      </c>
      <c r="H23" s="78">
        <v>193.87</v>
      </c>
      <c r="I23" s="79">
        <v>11</v>
      </c>
      <c r="J23" s="80">
        <f t="shared" si="1"/>
        <v>204.87</v>
      </c>
    </row>
    <row r="24" spans="1:10" ht="24.75" customHeight="1">
      <c r="A24" s="64">
        <v>13</v>
      </c>
      <c r="B24" s="10" t="s">
        <v>38</v>
      </c>
      <c r="C24" s="11">
        <v>91857</v>
      </c>
      <c r="D24" s="11" t="s">
        <v>178</v>
      </c>
      <c r="E24" s="53" t="s">
        <v>159</v>
      </c>
      <c r="F24" s="11" t="s">
        <v>147</v>
      </c>
      <c r="G24" s="19">
        <v>1</v>
      </c>
      <c r="H24" s="78">
        <v>461.28</v>
      </c>
      <c r="I24" s="79">
        <v>11</v>
      </c>
      <c r="J24" s="80">
        <f t="shared" si="1"/>
        <v>472.28</v>
      </c>
    </row>
    <row r="25" spans="1:10" ht="24.75" customHeight="1">
      <c r="A25" s="65">
        <v>14</v>
      </c>
      <c r="B25" s="18" t="s">
        <v>39</v>
      </c>
      <c r="C25" s="19">
        <v>74049</v>
      </c>
      <c r="D25" s="11" t="s">
        <v>178</v>
      </c>
      <c r="E25" s="54" t="s">
        <v>142</v>
      </c>
      <c r="F25" s="11" t="s">
        <v>141</v>
      </c>
      <c r="G25" s="19">
        <v>1</v>
      </c>
      <c r="H25" s="78">
        <v>84.4</v>
      </c>
      <c r="I25" s="79">
        <v>11</v>
      </c>
      <c r="J25" s="80">
        <f t="shared" si="1"/>
        <v>95.4</v>
      </c>
    </row>
    <row r="26" spans="1:10" ht="24.75" customHeight="1">
      <c r="A26" s="64">
        <v>15</v>
      </c>
      <c r="B26" s="18" t="s">
        <v>40</v>
      </c>
      <c r="C26" s="19">
        <v>21950</v>
      </c>
      <c r="D26" s="11" t="s">
        <v>178</v>
      </c>
      <c r="E26" s="54" t="s">
        <v>142</v>
      </c>
      <c r="F26" s="11" t="s">
        <v>141</v>
      </c>
      <c r="G26" s="19">
        <v>1</v>
      </c>
      <c r="H26" s="78">
        <v>76.42</v>
      </c>
      <c r="I26" s="79">
        <v>11</v>
      </c>
      <c r="J26" s="80">
        <f t="shared" si="1"/>
        <v>87.42</v>
      </c>
    </row>
    <row r="27" spans="1:10" s="45" customFormat="1" ht="24.75" customHeight="1">
      <c r="A27" s="65">
        <v>16</v>
      </c>
      <c r="B27" s="18" t="s">
        <v>41</v>
      </c>
      <c r="C27" s="19">
        <v>9923</v>
      </c>
      <c r="D27" s="11" t="s">
        <v>178</v>
      </c>
      <c r="E27" s="54" t="s">
        <v>142</v>
      </c>
      <c r="F27" s="11" t="s">
        <v>141</v>
      </c>
      <c r="G27" s="11" t="s">
        <v>26</v>
      </c>
      <c r="H27" s="78">
        <v>179.08</v>
      </c>
      <c r="I27" s="79">
        <v>11</v>
      </c>
      <c r="J27" s="80">
        <f>SUM(H27:I27)</f>
        <v>190.08</v>
      </c>
    </row>
    <row r="28" spans="1:10" ht="27" customHeight="1">
      <c r="A28" s="64">
        <v>17</v>
      </c>
      <c r="B28" s="13" t="s">
        <v>182</v>
      </c>
      <c r="C28" s="11" t="s">
        <v>129</v>
      </c>
      <c r="D28" s="11" t="s">
        <v>178</v>
      </c>
      <c r="E28" s="52" t="s">
        <v>138</v>
      </c>
      <c r="F28" s="11" t="s">
        <v>147</v>
      </c>
      <c r="G28" s="11">
        <v>1</v>
      </c>
      <c r="H28" s="84">
        <v>278.7</v>
      </c>
      <c r="I28" s="79">
        <v>11</v>
      </c>
      <c r="J28" s="80">
        <f aca="true" t="shared" si="2" ref="J28:J61">SUM(H28:I28)</f>
        <v>289.7</v>
      </c>
    </row>
    <row r="29" spans="1:10" ht="24.75" customHeight="1">
      <c r="A29" s="65">
        <v>18</v>
      </c>
      <c r="B29" s="10" t="s">
        <v>42</v>
      </c>
      <c r="C29" s="11">
        <v>40379</v>
      </c>
      <c r="D29" s="11" t="s">
        <v>178</v>
      </c>
      <c r="E29" s="53" t="s">
        <v>160</v>
      </c>
      <c r="F29" s="11" t="s">
        <v>147</v>
      </c>
      <c r="G29" s="11" t="s">
        <v>26</v>
      </c>
      <c r="H29" s="78">
        <v>417.24</v>
      </c>
      <c r="I29" s="79">
        <v>11</v>
      </c>
      <c r="J29" s="80">
        <f t="shared" si="2"/>
        <v>428.24</v>
      </c>
    </row>
    <row r="30" spans="1:10" ht="24.75" customHeight="1">
      <c r="A30" s="64">
        <v>19</v>
      </c>
      <c r="B30" s="10" t="s">
        <v>43</v>
      </c>
      <c r="C30" s="11" t="s">
        <v>44</v>
      </c>
      <c r="D30" s="11" t="s">
        <v>178</v>
      </c>
      <c r="E30" s="54" t="s">
        <v>142</v>
      </c>
      <c r="F30" s="11" t="s">
        <v>141</v>
      </c>
      <c r="G30" s="11">
        <v>1</v>
      </c>
      <c r="H30" s="78">
        <v>149.58</v>
      </c>
      <c r="I30" s="79">
        <v>11</v>
      </c>
      <c r="J30" s="80">
        <f t="shared" si="2"/>
        <v>160.58</v>
      </c>
    </row>
    <row r="31" spans="1:10" ht="24.75" customHeight="1">
      <c r="A31" s="65">
        <v>20</v>
      </c>
      <c r="B31" s="10" t="s">
        <v>45</v>
      </c>
      <c r="C31" s="11">
        <v>23823</v>
      </c>
      <c r="D31" s="11" t="s">
        <v>178</v>
      </c>
      <c r="E31" s="52" t="s">
        <v>138</v>
      </c>
      <c r="F31" s="11" t="s">
        <v>147</v>
      </c>
      <c r="G31" s="11">
        <v>1</v>
      </c>
      <c r="H31" s="78">
        <v>416.42</v>
      </c>
      <c r="I31" s="79">
        <v>11</v>
      </c>
      <c r="J31" s="80">
        <f t="shared" si="2"/>
        <v>427.42</v>
      </c>
    </row>
    <row r="32" spans="1:10" ht="24.75" customHeight="1">
      <c r="A32" s="64">
        <v>21</v>
      </c>
      <c r="B32" s="12" t="s">
        <v>46</v>
      </c>
      <c r="C32" s="11">
        <v>21876</v>
      </c>
      <c r="D32" s="11" t="s">
        <v>178</v>
      </c>
      <c r="E32" s="52" t="s">
        <v>143</v>
      </c>
      <c r="F32" s="11" t="s">
        <v>144</v>
      </c>
      <c r="G32" s="11" t="s">
        <v>26</v>
      </c>
      <c r="H32" s="78">
        <v>785.22</v>
      </c>
      <c r="I32" s="79">
        <v>11</v>
      </c>
      <c r="J32" s="80">
        <f t="shared" si="2"/>
        <v>796.22</v>
      </c>
    </row>
    <row r="33" spans="1:10" ht="24.75" customHeight="1">
      <c r="A33" s="65">
        <v>22</v>
      </c>
      <c r="B33" s="10" t="s">
        <v>47</v>
      </c>
      <c r="C33" s="11" t="s">
        <v>48</v>
      </c>
      <c r="D33" s="11" t="s">
        <v>178</v>
      </c>
      <c r="E33" s="52" t="s">
        <v>161</v>
      </c>
      <c r="F33" s="11" t="s">
        <v>144</v>
      </c>
      <c r="G33" s="11">
        <v>1</v>
      </c>
      <c r="H33" s="78">
        <v>340.59</v>
      </c>
      <c r="I33" s="79">
        <v>11</v>
      </c>
      <c r="J33" s="80">
        <f t="shared" si="2"/>
        <v>351.59</v>
      </c>
    </row>
    <row r="34" spans="1:10" ht="24.75" customHeight="1">
      <c r="A34" s="64">
        <v>23</v>
      </c>
      <c r="B34" s="10" t="s">
        <v>49</v>
      </c>
      <c r="C34" s="11">
        <v>74183</v>
      </c>
      <c r="D34" s="11" t="s">
        <v>178</v>
      </c>
      <c r="E34" s="52" t="s">
        <v>138</v>
      </c>
      <c r="F34" s="11" t="s">
        <v>147</v>
      </c>
      <c r="G34" s="11" t="s">
        <v>26</v>
      </c>
      <c r="H34" s="78">
        <v>561.6</v>
      </c>
      <c r="I34" s="79">
        <v>11</v>
      </c>
      <c r="J34" s="80">
        <f>SUM(H34:I34)</f>
        <v>572.6</v>
      </c>
    </row>
    <row r="35" spans="1:10" ht="24.75" customHeight="1">
      <c r="A35" s="65">
        <v>24</v>
      </c>
      <c r="B35" s="10" t="s">
        <v>50</v>
      </c>
      <c r="C35" s="11" t="s">
        <v>51</v>
      </c>
      <c r="D35" s="11" t="s">
        <v>178</v>
      </c>
      <c r="E35" s="52" t="s">
        <v>138</v>
      </c>
      <c r="F35" s="11" t="s">
        <v>147</v>
      </c>
      <c r="G35" s="11" t="s">
        <v>26</v>
      </c>
      <c r="H35" s="85">
        <v>589.26</v>
      </c>
      <c r="I35" s="79">
        <v>11</v>
      </c>
      <c r="J35" s="80">
        <f t="shared" si="2"/>
        <v>600.26</v>
      </c>
    </row>
    <row r="36" spans="1:10" ht="24.75" customHeight="1">
      <c r="A36" s="64">
        <v>25</v>
      </c>
      <c r="B36" s="10" t="s">
        <v>131</v>
      </c>
      <c r="C36" s="11" t="s">
        <v>152</v>
      </c>
      <c r="D36" s="11" t="s">
        <v>178</v>
      </c>
      <c r="E36" s="52" t="s">
        <v>162</v>
      </c>
      <c r="F36" s="11" t="s">
        <v>163</v>
      </c>
      <c r="G36" s="11" t="s">
        <v>26</v>
      </c>
      <c r="H36" s="85">
        <v>233.05</v>
      </c>
      <c r="I36" s="79">
        <v>11</v>
      </c>
      <c r="J36" s="80">
        <f t="shared" si="2"/>
        <v>244.05</v>
      </c>
    </row>
    <row r="37" spans="1:10" ht="24.75" customHeight="1">
      <c r="A37" s="65">
        <v>26</v>
      </c>
      <c r="B37" s="10" t="s">
        <v>133</v>
      </c>
      <c r="C37" s="11" t="s">
        <v>127</v>
      </c>
      <c r="D37" s="11" t="s">
        <v>178</v>
      </c>
      <c r="E37" s="53" t="s">
        <v>159</v>
      </c>
      <c r="F37" s="11" t="s">
        <v>147</v>
      </c>
      <c r="G37" s="11">
        <v>1</v>
      </c>
      <c r="H37" s="78">
        <v>49.8</v>
      </c>
      <c r="I37" s="79">
        <v>11</v>
      </c>
      <c r="J37" s="80">
        <f t="shared" si="2"/>
        <v>60.8</v>
      </c>
    </row>
    <row r="38" spans="1:10" ht="24.75" customHeight="1">
      <c r="A38" s="64">
        <v>27</v>
      </c>
      <c r="B38" s="10" t="s">
        <v>52</v>
      </c>
      <c r="C38" s="11" t="s">
        <v>53</v>
      </c>
      <c r="D38" s="11" t="s">
        <v>178</v>
      </c>
      <c r="E38" s="54" t="s">
        <v>153</v>
      </c>
      <c r="F38" s="11" t="s">
        <v>144</v>
      </c>
      <c r="G38" s="11">
        <v>1</v>
      </c>
      <c r="H38" s="78">
        <v>234.63</v>
      </c>
      <c r="I38" s="79">
        <v>11</v>
      </c>
      <c r="J38" s="80">
        <f t="shared" si="2"/>
        <v>245.63</v>
      </c>
    </row>
    <row r="39" spans="1:10" ht="24.75" customHeight="1">
      <c r="A39" s="65">
        <v>28</v>
      </c>
      <c r="B39" s="10" t="s">
        <v>164</v>
      </c>
      <c r="C39" s="57" t="s">
        <v>165</v>
      </c>
      <c r="D39" s="11" t="s">
        <v>178</v>
      </c>
      <c r="E39" s="52" t="s">
        <v>138</v>
      </c>
      <c r="F39" s="11" t="s">
        <v>147</v>
      </c>
      <c r="G39" s="11">
        <v>1</v>
      </c>
      <c r="H39" s="78">
        <v>681.18</v>
      </c>
      <c r="I39" s="79">
        <v>11</v>
      </c>
      <c r="J39" s="80">
        <f t="shared" si="2"/>
        <v>692.18</v>
      </c>
    </row>
    <row r="40" spans="1:10" ht="24.75" customHeight="1">
      <c r="A40" s="64">
        <v>29</v>
      </c>
      <c r="B40" s="10" t="s">
        <v>54</v>
      </c>
      <c r="C40" s="11" t="s">
        <v>55</v>
      </c>
      <c r="D40" s="11" t="s">
        <v>178</v>
      </c>
      <c r="E40" s="52" t="s">
        <v>138</v>
      </c>
      <c r="F40" s="11" t="s">
        <v>147</v>
      </c>
      <c r="G40" s="11">
        <v>1</v>
      </c>
      <c r="H40" s="78">
        <v>537.24</v>
      </c>
      <c r="I40" s="79">
        <v>11</v>
      </c>
      <c r="J40" s="80">
        <f t="shared" si="2"/>
        <v>548.24</v>
      </c>
    </row>
    <row r="41" spans="1:10" ht="24.75" customHeight="1">
      <c r="A41" s="65">
        <v>30</v>
      </c>
      <c r="B41" s="10" t="s">
        <v>56</v>
      </c>
      <c r="C41" s="11">
        <v>74158</v>
      </c>
      <c r="D41" s="11" t="s">
        <v>178</v>
      </c>
      <c r="E41" s="54" t="s">
        <v>166</v>
      </c>
      <c r="F41" s="11" t="s">
        <v>147</v>
      </c>
      <c r="G41" s="21" t="s">
        <v>26</v>
      </c>
      <c r="H41" s="78">
        <v>807.24</v>
      </c>
      <c r="I41" s="79">
        <v>11</v>
      </c>
      <c r="J41" s="80">
        <f t="shared" si="2"/>
        <v>818.24</v>
      </c>
    </row>
    <row r="42" spans="1:10" ht="24.75" customHeight="1">
      <c r="A42" s="64">
        <v>31</v>
      </c>
      <c r="B42" s="20" t="s">
        <v>57</v>
      </c>
      <c r="C42" s="21" t="s">
        <v>58</v>
      </c>
      <c r="D42" s="11" t="s">
        <v>178</v>
      </c>
      <c r="E42" s="54" t="s">
        <v>167</v>
      </c>
      <c r="F42" s="11" t="s">
        <v>141</v>
      </c>
      <c r="G42" s="11">
        <v>1</v>
      </c>
      <c r="H42" s="78">
        <v>261.74</v>
      </c>
      <c r="I42" s="79">
        <v>11</v>
      </c>
      <c r="J42" s="80">
        <f t="shared" si="2"/>
        <v>272.74</v>
      </c>
    </row>
    <row r="43" spans="1:10" ht="24.75" customHeight="1">
      <c r="A43" s="65">
        <v>32</v>
      </c>
      <c r="B43" s="13" t="s">
        <v>59</v>
      </c>
      <c r="C43" s="11" t="s">
        <v>60</v>
      </c>
      <c r="D43" s="11" t="s">
        <v>178</v>
      </c>
      <c r="E43" s="54" t="s">
        <v>153</v>
      </c>
      <c r="F43" s="11" t="s">
        <v>144</v>
      </c>
      <c r="G43" s="11">
        <v>1</v>
      </c>
      <c r="H43" s="78">
        <v>197.58</v>
      </c>
      <c r="I43" s="79">
        <v>11</v>
      </c>
      <c r="J43" s="80">
        <f t="shared" si="2"/>
        <v>208.58</v>
      </c>
    </row>
    <row r="44" spans="1:10" ht="24.75" customHeight="1">
      <c r="A44" s="64">
        <v>33</v>
      </c>
      <c r="B44" s="10" t="s">
        <v>61</v>
      </c>
      <c r="C44" s="11">
        <v>22794</v>
      </c>
      <c r="D44" s="11" t="s">
        <v>178</v>
      </c>
      <c r="E44" s="54" t="s">
        <v>142</v>
      </c>
      <c r="F44" s="11" t="s">
        <v>141</v>
      </c>
      <c r="G44" s="11">
        <v>1</v>
      </c>
      <c r="H44" s="78">
        <v>79.08</v>
      </c>
      <c r="I44" s="79">
        <v>11</v>
      </c>
      <c r="J44" s="80">
        <f t="shared" si="2"/>
        <v>90.08</v>
      </c>
    </row>
    <row r="45" spans="1:10" ht="34.5" customHeight="1">
      <c r="A45" s="65">
        <v>34</v>
      </c>
      <c r="B45" s="12" t="s">
        <v>62</v>
      </c>
      <c r="C45" s="11" t="s">
        <v>63</v>
      </c>
      <c r="D45" s="11" t="s">
        <v>178</v>
      </c>
      <c r="E45" s="54" t="s">
        <v>142</v>
      </c>
      <c r="F45" s="11" t="s">
        <v>141</v>
      </c>
      <c r="G45" s="11" t="s">
        <v>26</v>
      </c>
      <c r="H45" s="78">
        <v>319.08</v>
      </c>
      <c r="I45" s="79">
        <v>11</v>
      </c>
      <c r="J45" s="80">
        <f t="shared" si="2"/>
        <v>330.08</v>
      </c>
    </row>
    <row r="46" spans="1:10" ht="27.75" customHeight="1">
      <c r="A46" s="64">
        <v>35</v>
      </c>
      <c r="B46" s="10" t="s">
        <v>132</v>
      </c>
      <c r="C46" s="11" t="s">
        <v>128</v>
      </c>
      <c r="D46" s="11" t="s">
        <v>178</v>
      </c>
      <c r="E46" s="53" t="s">
        <v>140</v>
      </c>
      <c r="F46" s="11" t="s">
        <v>144</v>
      </c>
      <c r="G46" s="11" t="s">
        <v>26</v>
      </c>
      <c r="H46" s="78">
        <v>220.59</v>
      </c>
      <c r="I46" s="79">
        <v>11</v>
      </c>
      <c r="J46" s="80">
        <f>SUM(H46:I46)</f>
        <v>231.59</v>
      </c>
    </row>
    <row r="47" spans="1:10" s="45" customFormat="1" ht="24.75" customHeight="1">
      <c r="A47" s="65">
        <v>36</v>
      </c>
      <c r="B47" s="58" t="s">
        <v>64</v>
      </c>
      <c r="C47" s="14">
        <v>22795</v>
      </c>
      <c r="D47" s="11" t="s">
        <v>178</v>
      </c>
      <c r="E47" s="54" t="s">
        <v>142</v>
      </c>
      <c r="F47" s="24" t="s">
        <v>141</v>
      </c>
      <c r="G47" s="24" t="s">
        <v>26</v>
      </c>
      <c r="H47" s="78">
        <v>141.74</v>
      </c>
      <c r="I47" s="79">
        <v>11</v>
      </c>
      <c r="J47" s="80">
        <f t="shared" si="2"/>
        <v>152.74</v>
      </c>
    </row>
    <row r="48" spans="1:10" ht="24.75" customHeight="1">
      <c r="A48" s="64">
        <v>37</v>
      </c>
      <c r="B48" s="55" t="s">
        <v>123</v>
      </c>
      <c r="C48" s="14">
        <v>91949</v>
      </c>
      <c r="D48" s="11" t="s">
        <v>178</v>
      </c>
      <c r="E48" s="53" t="s">
        <v>140</v>
      </c>
      <c r="F48" s="24" t="s">
        <v>144</v>
      </c>
      <c r="G48" s="24" t="s">
        <v>26</v>
      </c>
      <c r="H48" s="86">
        <v>813.6</v>
      </c>
      <c r="I48" s="79">
        <v>11</v>
      </c>
      <c r="J48" s="87">
        <f t="shared" si="2"/>
        <v>824.6</v>
      </c>
    </row>
    <row r="49" spans="1:10" ht="24.75" customHeight="1">
      <c r="A49" s="65">
        <v>38</v>
      </c>
      <c r="B49" s="22" t="s">
        <v>65</v>
      </c>
      <c r="C49" s="23">
        <v>22942</v>
      </c>
      <c r="D49" s="11" t="s">
        <v>178</v>
      </c>
      <c r="E49" s="52" t="s">
        <v>168</v>
      </c>
      <c r="F49" s="11" t="s">
        <v>147</v>
      </c>
      <c r="G49" s="27" t="s">
        <v>26</v>
      </c>
      <c r="H49" s="86">
        <v>223.62</v>
      </c>
      <c r="I49" s="79">
        <v>11</v>
      </c>
      <c r="J49" s="87">
        <f t="shared" si="2"/>
        <v>234.62</v>
      </c>
    </row>
    <row r="50" spans="1:10" ht="24.75" customHeight="1">
      <c r="A50" s="64">
        <v>39</v>
      </c>
      <c r="B50" s="25" t="s">
        <v>66</v>
      </c>
      <c r="C50" s="26">
        <v>95404</v>
      </c>
      <c r="D50" s="11" t="s">
        <v>178</v>
      </c>
      <c r="E50" s="54" t="s">
        <v>169</v>
      </c>
      <c r="F50" s="11" t="s">
        <v>141</v>
      </c>
      <c r="G50" s="27" t="s">
        <v>26</v>
      </c>
      <c r="H50" s="88">
        <v>313.62</v>
      </c>
      <c r="I50" s="79">
        <v>11</v>
      </c>
      <c r="J50" s="89">
        <f t="shared" si="2"/>
        <v>324.62</v>
      </c>
    </row>
    <row r="51" spans="1:10" ht="24.75" customHeight="1">
      <c r="A51" s="65">
        <v>40</v>
      </c>
      <c r="B51" s="28" t="s">
        <v>67</v>
      </c>
      <c r="C51" s="29" t="s">
        <v>68</v>
      </c>
      <c r="D51" s="11" t="s">
        <v>178</v>
      </c>
      <c r="E51" s="54" t="s">
        <v>142</v>
      </c>
      <c r="F51" s="11" t="s">
        <v>141</v>
      </c>
      <c r="G51" s="30" t="s">
        <v>26</v>
      </c>
      <c r="H51" s="90">
        <v>65.04</v>
      </c>
      <c r="I51" s="79">
        <v>11</v>
      </c>
      <c r="J51" s="89">
        <f t="shared" si="2"/>
        <v>76.04</v>
      </c>
    </row>
    <row r="52" spans="1:10" ht="24.75" customHeight="1">
      <c r="A52" s="64">
        <v>41</v>
      </c>
      <c r="B52" s="20" t="s">
        <v>124</v>
      </c>
      <c r="C52" s="21" t="s">
        <v>69</v>
      </c>
      <c r="D52" s="11" t="s">
        <v>178</v>
      </c>
      <c r="E52" s="54" t="s">
        <v>169</v>
      </c>
      <c r="F52" s="11" t="s">
        <v>147</v>
      </c>
      <c r="G52" s="11">
        <v>1</v>
      </c>
      <c r="H52" s="82">
        <v>1093.2</v>
      </c>
      <c r="I52" s="79">
        <v>11</v>
      </c>
      <c r="J52" s="80">
        <f t="shared" si="2"/>
        <v>1104.2</v>
      </c>
    </row>
    <row r="53" spans="1:10" ht="24.75" customHeight="1">
      <c r="A53" s="65">
        <v>42</v>
      </c>
      <c r="B53" s="10" t="s">
        <v>70</v>
      </c>
      <c r="C53" s="11">
        <v>74318</v>
      </c>
      <c r="D53" s="11" t="s">
        <v>178</v>
      </c>
      <c r="E53" s="53" t="s">
        <v>140</v>
      </c>
      <c r="F53" s="11" t="s">
        <v>144</v>
      </c>
      <c r="G53" s="11" t="s">
        <v>26</v>
      </c>
      <c r="H53" s="78">
        <v>210.54</v>
      </c>
      <c r="I53" s="79">
        <v>11</v>
      </c>
      <c r="J53" s="80">
        <f t="shared" si="2"/>
        <v>221.54</v>
      </c>
    </row>
    <row r="54" spans="1:10" ht="24.75" customHeight="1">
      <c r="A54" s="64">
        <v>43</v>
      </c>
      <c r="B54" s="10" t="s">
        <v>71</v>
      </c>
      <c r="C54" s="11" t="s">
        <v>72</v>
      </c>
      <c r="D54" s="11" t="s">
        <v>178</v>
      </c>
      <c r="E54" s="54" t="s">
        <v>142</v>
      </c>
      <c r="F54" s="11" t="s">
        <v>141</v>
      </c>
      <c r="G54" s="11">
        <v>1</v>
      </c>
      <c r="H54" s="78">
        <v>176.42</v>
      </c>
      <c r="I54" s="79">
        <v>11</v>
      </c>
      <c r="J54" s="80">
        <f t="shared" si="2"/>
        <v>187.42</v>
      </c>
    </row>
    <row r="55" spans="1:10" ht="24.75" customHeight="1">
      <c r="A55" s="65">
        <v>44</v>
      </c>
      <c r="B55" s="10" t="s">
        <v>73</v>
      </c>
      <c r="C55" s="11">
        <v>74309</v>
      </c>
      <c r="D55" s="11" t="s">
        <v>178</v>
      </c>
      <c r="E55" s="53" t="s">
        <v>140</v>
      </c>
      <c r="F55" s="11" t="s">
        <v>144</v>
      </c>
      <c r="G55" s="11">
        <v>1</v>
      </c>
      <c r="H55" s="78">
        <v>283.62</v>
      </c>
      <c r="I55" s="79">
        <v>11</v>
      </c>
      <c r="J55" s="80">
        <f t="shared" si="2"/>
        <v>294.62</v>
      </c>
    </row>
    <row r="56" spans="1:10" ht="24.75" customHeight="1">
      <c r="A56" s="64">
        <v>45</v>
      </c>
      <c r="B56" s="10" t="s">
        <v>74</v>
      </c>
      <c r="C56" s="11">
        <v>74328</v>
      </c>
      <c r="D56" s="11" t="s">
        <v>178</v>
      </c>
      <c r="E56" s="54" t="s">
        <v>142</v>
      </c>
      <c r="F56" s="11" t="s">
        <v>141</v>
      </c>
      <c r="G56" s="11">
        <v>1</v>
      </c>
      <c r="H56" s="78">
        <v>119.72</v>
      </c>
      <c r="I56" s="79">
        <v>11</v>
      </c>
      <c r="J56" s="80">
        <f t="shared" si="2"/>
        <v>130.72</v>
      </c>
    </row>
    <row r="57" spans="1:10" ht="24.75" customHeight="1">
      <c r="A57" s="64">
        <v>46</v>
      </c>
      <c r="B57" s="10" t="s">
        <v>188</v>
      </c>
      <c r="C57" s="11" t="s">
        <v>189</v>
      </c>
      <c r="D57" s="11" t="s">
        <v>178</v>
      </c>
      <c r="E57" s="54" t="s">
        <v>142</v>
      </c>
      <c r="F57" s="11" t="s">
        <v>141</v>
      </c>
      <c r="G57" s="11" t="s">
        <v>26</v>
      </c>
      <c r="H57" s="78">
        <v>261.74</v>
      </c>
      <c r="I57" s="79">
        <v>11</v>
      </c>
      <c r="J57" s="80">
        <f t="shared" si="2"/>
        <v>272.74</v>
      </c>
    </row>
    <row r="58" spans="1:10" ht="24.75" customHeight="1">
      <c r="A58" s="64">
        <v>47</v>
      </c>
      <c r="B58" s="10" t="s">
        <v>75</v>
      </c>
      <c r="C58" s="11">
        <v>74357</v>
      </c>
      <c r="D58" s="11" t="s">
        <v>178</v>
      </c>
      <c r="E58" s="52" t="s">
        <v>171</v>
      </c>
      <c r="F58" s="11" t="s">
        <v>170</v>
      </c>
      <c r="G58" s="11">
        <v>1</v>
      </c>
      <c r="H58" s="78">
        <v>283.02</v>
      </c>
      <c r="I58" s="79">
        <v>11</v>
      </c>
      <c r="J58" s="80">
        <f t="shared" si="2"/>
        <v>294.02</v>
      </c>
    </row>
    <row r="59" spans="1:10" ht="24.75" customHeight="1">
      <c r="A59" s="65">
        <v>48</v>
      </c>
      <c r="B59" s="10" t="s">
        <v>76</v>
      </c>
      <c r="C59" s="11">
        <v>40369</v>
      </c>
      <c r="D59" s="11" t="s">
        <v>178</v>
      </c>
      <c r="E59" s="52" t="s">
        <v>138</v>
      </c>
      <c r="F59" s="11" t="s">
        <v>147</v>
      </c>
      <c r="G59" s="11">
        <v>1</v>
      </c>
      <c r="H59" s="78">
        <v>477.24</v>
      </c>
      <c r="I59" s="79">
        <v>11</v>
      </c>
      <c r="J59" s="80">
        <f t="shared" si="2"/>
        <v>488.24</v>
      </c>
    </row>
    <row r="60" spans="1:10" ht="30.75" customHeight="1">
      <c r="A60" s="64">
        <v>49</v>
      </c>
      <c r="B60" s="10" t="s">
        <v>77</v>
      </c>
      <c r="C60" s="49" t="s">
        <v>130</v>
      </c>
      <c r="D60" s="11" t="s">
        <v>178</v>
      </c>
      <c r="E60" s="52" t="s">
        <v>138</v>
      </c>
      <c r="F60" s="11" t="s">
        <v>147</v>
      </c>
      <c r="G60" s="11">
        <v>1</v>
      </c>
      <c r="H60" s="91">
        <v>3165.12</v>
      </c>
      <c r="I60" s="79">
        <v>11</v>
      </c>
      <c r="J60" s="80">
        <f t="shared" si="2"/>
        <v>3176.12</v>
      </c>
    </row>
    <row r="61" spans="1:10" ht="24.75" customHeight="1">
      <c r="A61" s="65">
        <v>50</v>
      </c>
      <c r="B61" s="10" t="s">
        <v>78</v>
      </c>
      <c r="C61" s="11">
        <v>74377</v>
      </c>
      <c r="D61" s="11" t="s">
        <v>178</v>
      </c>
      <c r="E61" s="52" t="s">
        <v>138</v>
      </c>
      <c r="F61" s="11" t="s">
        <v>147</v>
      </c>
      <c r="G61" s="11" t="s">
        <v>26</v>
      </c>
      <c r="H61" s="78">
        <v>1971.18</v>
      </c>
      <c r="I61" s="79">
        <v>11</v>
      </c>
      <c r="J61" s="80">
        <f t="shared" si="2"/>
        <v>1982.18</v>
      </c>
    </row>
    <row r="62" spans="1:10" ht="24.75" customHeight="1">
      <c r="A62" s="65">
        <v>51</v>
      </c>
      <c r="B62" s="10" t="s">
        <v>79</v>
      </c>
      <c r="C62" s="11" t="s">
        <v>80</v>
      </c>
      <c r="D62" s="11" t="s">
        <v>178</v>
      </c>
      <c r="E62" s="54" t="s">
        <v>142</v>
      </c>
      <c r="F62" s="11" t="s">
        <v>144</v>
      </c>
      <c r="G62" s="11">
        <v>1</v>
      </c>
      <c r="H62" s="78">
        <v>84.4</v>
      </c>
      <c r="I62" s="79">
        <v>11</v>
      </c>
      <c r="J62" s="80">
        <f>SUM(H62:I62)</f>
        <v>95.4</v>
      </c>
    </row>
    <row r="63" spans="1:10" ht="24.75" customHeight="1">
      <c r="A63" s="64">
        <v>52</v>
      </c>
      <c r="B63" s="10" t="s">
        <v>81</v>
      </c>
      <c r="C63" s="11">
        <v>70730</v>
      </c>
      <c r="D63" s="11" t="s">
        <v>178</v>
      </c>
      <c r="E63" s="53" t="s">
        <v>140</v>
      </c>
      <c r="F63" s="11" t="s">
        <v>144</v>
      </c>
      <c r="G63" s="11">
        <v>1</v>
      </c>
      <c r="H63" s="78">
        <v>498.6</v>
      </c>
      <c r="I63" s="79">
        <v>11</v>
      </c>
      <c r="J63" s="80">
        <f aca="true" t="shared" si="3" ref="J63:J86">SUM(H63:I63)</f>
        <v>509.6</v>
      </c>
    </row>
    <row r="64" spans="1:10" ht="24.75" customHeight="1">
      <c r="A64" s="65">
        <v>53</v>
      </c>
      <c r="B64" s="13" t="s">
        <v>82</v>
      </c>
      <c r="C64" s="11" t="s">
        <v>83</v>
      </c>
      <c r="D64" s="11" t="s">
        <v>178</v>
      </c>
      <c r="E64" s="54" t="s">
        <v>142</v>
      </c>
      <c r="F64" s="11" t="s">
        <v>141</v>
      </c>
      <c r="G64" s="11" t="s">
        <v>26</v>
      </c>
      <c r="H64" s="78">
        <v>181.74</v>
      </c>
      <c r="I64" s="79">
        <v>11</v>
      </c>
      <c r="J64" s="80">
        <f t="shared" si="3"/>
        <v>192.74</v>
      </c>
    </row>
    <row r="65" spans="1:10" ht="24.75" customHeight="1">
      <c r="A65" s="65">
        <v>54</v>
      </c>
      <c r="B65" s="10" t="s">
        <v>84</v>
      </c>
      <c r="C65" s="11">
        <v>48764</v>
      </c>
      <c r="D65" s="11" t="s">
        <v>178</v>
      </c>
      <c r="E65" s="54" t="s">
        <v>142</v>
      </c>
      <c r="F65" s="11" t="s">
        <v>141</v>
      </c>
      <c r="G65" s="11">
        <v>1</v>
      </c>
      <c r="H65" s="78">
        <v>416.42</v>
      </c>
      <c r="I65" s="79">
        <v>11</v>
      </c>
      <c r="J65" s="80">
        <f t="shared" si="3"/>
        <v>427.42</v>
      </c>
    </row>
    <row r="66" spans="1:10" ht="24.75" customHeight="1">
      <c r="A66" s="64">
        <v>55</v>
      </c>
      <c r="B66" s="10" t="s">
        <v>85</v>
      </c>
      <c r="C66" s="11" t="s">
        <v>86</v>
      </c>
      <c r="D66" s="11" t="s">
        <v>178</v>
      </c>
      <c r="E66" s="54" t="s">
        <v>142</v>
      </c>
      <c r="F66" s="11" t="s">
        <v>141</v>
      </c>
      <c r="G66" s="11" t="s">
        <v>26</v>
      </c>
      <c r="H66" s="78">
        <v>345.68</v>
      </c>
      <c r="I66" s="79">
        <v>11</v>
      </c>
      <c r="J66" s="80">
        <f t="shared" si="3"/>
        <v>356.68</v>
      </c>
    </row>
    <row r="67" spans="1:10" ht="24.75" customHeight="1">
      <c r="A67" s="65">
        <v>56</v>
      </c>
      <c r="B67" s="10" t="s">
        <v>87</v>
      </c>
      <c r="C67" s="11" t="s">
        <v>88</v>
      </c>
      <c r="D67" s="11" t="s">
        <v>178</v>
      </c>
      <c r="E67" s="54" t="s">
        <v>142</v>
      </c>
      <c r="F67" s="11" t="s">
        <v>141</v>
      </c>
      <c r="G67" s="11">
        <v>1</v>
      </c>
      <c r="H67" s="78">
        <v>224.4</v>
      </c>
      <c r="I67" s="79">
        <v>11</v>
      </c>
      <c r="J67" s="80">
        <f>SUM(H67:I67)</f>
        <v>235.4</v>
      </c>
    </row>
    <row r="68" spans="1:10" ht="24.75" customHeight="1">
      <c r="A68" s="65">
        <v>57</v>
      </c>
      <c r="B68" s="10" t="s">
        <v>89</v>
      </c>
      <c r="C68" s="11">
        <v>74276</v>
      </c>
      <c r="D68" s="11" t="s">
        <v>178</v>
      </c>
      <c r="E68" s="54" t="s">
        <v>142</v>
      </c>
      <c r="F68" s="21" t="s">
        <v>141</v>
      </c>
      <c r="G68" s="11">
        <v>1</v>
      </c>
      <c r="H68" s="78">
        <v>197.06</v>
      </c>
      <c r="I68" s="79">
        <v>11</v>
      </c>
      <c r="J68" s="80">
        <f t="shared" si="3"/>
        <v>208.06</v>
      </c>
    </row>
    <row r="69" spans="1:10" ht="24.75" customHeight="1">
      <c r="A69" s="64">
        <v>58</v>
      </c>
      <c r="B69" s="13" t="s">
        <v>90</v>
      </c>
      <c r="C69" s="11" t="s">
        <v>91</v>
      </c>
      <c r="D69" s="11" t="s">
        <v>178</v>
      </c>
      <c r="E69" s="54" t="s">
        <v>142</v>
      </c>
      <c r="F69" s="21" t="s">
        <v>141</v>
      </c>
      <c r="G69" s="11" t="s">
        <v>26</v>
      </c>
      <c r="H69" s="78">
        <v>327.06</v>
      </c>
      <c r="I69" s="79">
        <v>11</v>
      </c>
      <c r="J69" s="80">
        <f t="shared" si="3"/>
        <v>338.06</v>
      </c>
    </row>
    <row r="70" spans="1:10" ht="31.5" customHeight="1">
      <c r="A70" s="65">
        <v>59</v>
      </c>
      <c r="B70" s="43" t="s">
        <v>172</v>
      </c>
      <c r="C70" s="11" t="s">
        <v>92</v>
      </c>
      <c r="D70" s="11" t="s">
        <v>178</v>
      </c>
      <c r="E70" s="54" t="s">
        <v>142</v>
      </c>
      <c r="F70" s="21" t="s">
        <v>141</v>
      </c>
      <c r="G70" s="11" t="s">
        <v>26</v>
      </c>
      <c r="H70" s="78">
        <v>184.4</v>
      </c>
      <c r="I70" s="79">
        <v>11</v>
      </c>
      <c r="J70" s="80">
        <f t="shared" si="3"/>
        <v>195.4</v>
      </c>
    </row>
    <row r="71" spans="1:10" ht="29.25" customHeight="1">
      <c r="A71" s="65">
        <v>60</v>
      </c>
      <c r="B71" s="42" t="s">
        <v>93</v>
      </c>
      <c r="C71" s="11" t="s">
        <v>94</v>
      </c>
      <c r="D71" s="11" t="s">
        <v>178</v>
      </c>
      <c r="E71" s="54" t="s">
        <v>142</v>
      </c>
      <c r="F71" s="21" t="s">
        <v>141</v>
      </c>
      <c r="G71" s="11" t="s">
        <v>26</v>
      </c>
      <c r="H71" s="78">
        <v>637.06</v>
      </c>
      <c r="I71" s="79">
        <v>11</v>
      </c>
      <c r="J71" s="80">
        <f t="shared" si="3"/>
        <v>648.06</v>
      </c>
    </row>
    <row r="72" spans="1:10" ht="29.25" customHeight="1">
      <c r="A72" s="64">
        <v>61</v>
      </c>
      <c r="B72" s="13" t="s">
        <v>95</v>
      </c>
      <c r="C72" s="11" t="s">
        <v>96</v>
      </c>
      <c r="D72" s="11" t="s">
        <v>178</v>
      </c>
      <c r="E72" s="54" t="s">
        <v>142</v>
      </c>
      <c r="F72" s="21" t="s">
        <v>141</v>
      </c>
      <c r="G72" s="11" t="s">
        <v>26</v>
      </c>
      <c r="H72" s="78">
        <v>109.08</v>
      </c>
      <c r="I72" s="79">
        <v>11</v>
      </c>
      <c r="J72" s="80">
        <f t="shared" si="3"/>
        <v>120.08</v>
      </c>
    </row>
    <row r="73" spans="1:10" ht="24.75" customHeight="1">
      <c r="A73" s="65">
        <v>62</v>
      </c>
      <c r="B73" s="59" t="s">
        <v>174</v>
      </c>
      <c r="C73" s="60" t="s">
        <v>173</v>
      </c>
      <c r="D73" s="11" t="s">
        <v>178</v>
      </c>
      <c r="E73" s="54" t="s">
        <v>142</v>
      </c>
      <c r="F73" s="11" t="s">
        <v>141</v>
      </c>
      <c r="G73" s="11" t="s">
        <v>26</v>
      </c>
      <c r="H73" s="78">
        <v>416.42</v>
      </c>
      <c r="I73" s="79">
        <v>11</v>
      </c>
      <c r="J73" s="80">
        <f t="shared" si="3"/>
        <v>427.42</v>
      </c>
    </row>
    <row r="74" spans="1:10" ht="24.75" customHeight="1">
      <c r="A74" s="65">
        <v>63</v>
      </c>
      <c r="B74" s="13" t="s">
        <v>97</v>
      </c>
      <c r="C74" s="11" t="s">
        <v>98</v>
      </c>
      <c r="D74" s="11" t="s">
        <v>178</v>
      </c>
      <c r="E74" s="52" t="s">
        <v>175</v>
      </c>
      <c r="F74" s="11" t="s">
        <v>141</v>
      </c>
      <c r="G74" s="11" t="s">
        <v>26</v>
      </c>
      <c r="H74" s="78">
        <v>166.42</v>
      </c>
      <c r="I74" s="79">
        <v>11</v>
      </c>
      <c r="J74" s="80">
        <f t="shared" si="3"/>
        <v>177.42</v>
      </c>
    </row>
    <row r="75" spans="1:10" ht="24.75" customHeight="1">
      <c r="A75" s="64">
        <v>64</v>
      </c>
      <c r="B75" s="56" t="s">
        <v>154</v>
      </c>
      <c r="C75" s="46">
        <v>99192</v>
      </c>
      <c r="D75" s="11" t="s">
        <v>178</v>
      </c>
      <c r="E75" s="92" t="s">
        <v>184</v>
      </c>
      <c r="F75" s="48" t="s">
        <v>163</v>
      </c>
      <c r="G75" s="47">
        <v>1</v>
      </c>
      <c r="H75" s="93">
        <v>341.05</v>
      </c>
      <c r="I75" s="79">
        <v>11</v>
      </c>
      <c r="J75" s="80">
        <f t="shared" si="3"/>
        <v>352.05</v>
      </c>
    </row>
    <row r="76" spans="1:10" ht="24.75" customHeight="1">
      <c r="A76" s="65">
        <v>65</v>
      </c>
      <c r="B76" s="10" t="s">
        <v>99</v>
      </c>
      <c r="C76" s="11" t="s">
        <v>100</v>
      </c>
      <c r="D76" s="11" t="s">
        <v>178</v>
      </c>
      <c r="E76" s="54" t="s">
        <v>160</v>
      </c>
      <c r="F76" s="11" t="s">
        <v>170</v>
      </c>
      <c r="G76" s="11" t="s">
        <v>26</v>
      </c>
      <c r="H76" s="78">
        <v>209.72</v>
      </c>
      <c r="I76" s="79">
        <v>11</v>
      </c>
      <c r="J76" s="80">
        <f t="shared" si="3"/>
        <v>220.72</v>
      </c>
    </row>
    <row r="77" spans="1:10" ht="24.75" customHeight="1">
      <c r="A77" s="65">
        <v>66</v>
      </c>
      <c r="B77" s="10" t="s">
        <v>101</v>
      </c>
      <c r="C77" s="11">
        <v>74499</v>
      </c>
      <c r="D77" s="11" t="s">
        <v>178</v>
      </c>
      <c r="E77" s="54" t="s">
        <v>176</v>
      </c>
      <c r="F77" s="11" t="s">
        <v>147</v>
      </c>
      <c r="G77" s="11">
        <v>1</v>
      </c>
      <c r="H77" s="78">
        <v>224.58</v>
      </c>
      <c r="I77" s="79">
        <v>11</v>
      </c>
      <c r="J77" s="80">
        <f t="shared" si="3"/>
        <v>235.58</v>
      </c>
    </row>
    <row r="78" spans="1:10" ht="24.75" customHeight="1">
      <c r="A78" s="64">
        <v>67</v>
      </c>
      <c r="B78" s="20" t="s">
        <v>102</v>
      </c>
      <c r="C78" s="21" t="s">
        <v>103</v>
      </c>
      <c r="D78" s="11" t="s">
        <v>178</v>
      </c>
      <c r="E78" s="54" t="s">
        <v>145</v>
      </c>
      <c r="F78" s="11" t="s">
        <v>147</v>
      </c>
      <c r="G78" s="21" t="s">
        <v>26</v>
      </c>
      <c r="H78" s="82">
        <v>809.16</v>
      </c>
      <c r="I78" s="79">
        <v>11</v>
      </c>
      <c r="J78" s="80">
        <f t="shared" si="3"/>
        <v>820.16</v>
      </c>
    </row>
    <row r="79" spans="1:10" ht="24.75" customHeight="1">
      <c r="A79" s="65">
        <v>68</v>
      </c>
      <c r="B79" s="10" t="s">
        <v>104</v>
      </c>
      <c r="C79" s="11">
        <v>22411</v>
      </c>
      <c r="D79" s="11" t="s">
        <v>178</v>
      </c>
      <c r="E79" s="54" t="s">
        <v>140</v>
      </c>
      <c r="F79" s="11" t="s">
        <v>144</v>
      </c>
      <c r="G79" s="11">
        <v>1</v>
      </c>
      <c r="H79" s="94">
        <v>842.46</v>
      </c>
      <c r="I79" s="79">
        <v>11</v>
      </c>
      <c r="J79" s="80">
        <f t="shared" si="3"/>
        <v>853.46</v>
      </c>
    </row>
    <row r="80" spans="1:10" ht="38.25" customHeight="1">
      <c r="A80" s="65">
        <v>69</v>
      </c>
      <c r="B80" s="10" t="s">
        <v>105</v>
      </c>
      <c r="C80" s="11" t="s">
        <v>106</v>
      </c>
      <c r="D80" s="11" t="s">
        <v>178</v>
      </c>
      <c r="E80" s="54" t="s">
        <v>140</v>
      </c>
      <c r="F80" s="11" t="s">
        <v>144</v>
      </c>
      <c r="G80" s="11" t="s">
        <v>26</v>
      </c>
      <c r="H80" s="78">
        <v>319.08</v>
      </c>
      <c r="I80" s="79">
        <v>11</v>
      </c>
      <c r="J80" s="80">
        <f t="shared" si="3"/>
        <v>330.08</v>
      </c>
    </row>
    <row r="81" spans="1:10" ht="24.75" customHeight="1">
      <c r="A81" s="64">
        <v>70</v>
      </c>
      <c r="B81" s="10" t="s">
        <v>107</v>
      </c>
      <c r="C81" s="11" t="s">
        <v>108</v>
      </c>
      <c r="D81" s="11" t="s">
        <v>178</v>
      </c>
      <c r="E81" s="54" t="s">
        <v>140</v>
      </c>
      <c r="F81" s="11" t="s">
        <v>144</v>
      </c>
      <c r="G81" s="11">
        <v>1</v>
      </c>
      <c r="H81" s="78">
        <v>621.6</v>
      </c>
      <c r="I81" s="79">
        <v>11</v>
      </c>
      <c r="J81" s="80">
        <f t="shared" si="3"/>
        <v>632.6</v>
      </c>
    </row>
    <row r="82" spans="1:10" ht="24.75" customHeight="1">
      <c r="A82" s="65">
        <v>71</v>
      </c>
      <c r="B82" s="41" t="s">
        <v>109</v>
      </c>
      <c r="C82" s="11" t="s">
        <v>110</v>
      </c>
      <c r="D82" s="11" t="s">
        <v>178</v>
      </c>
      <c r="E82" s="54" t="s">
        <v>142</v>
      </c>
      <c r="F82" s="11" t="s">
        <v>141</v>
      </c>
      <c r="G82" s="11" t="s">
        <v>26</v>
      </c>
      <c r="H82" s="78">
        <v>387</v>
      </c>
      <c r="I82" s="79">
        <v>11</v>
      </c>
      <c r="J82" s="80">
        <f t="shared" si="3"/>
        <v>398</v>
      </c>
    </row>
    <row r="83" spans="1:10" ht="24.75" customHeight="1">
      <c r="A83" s="65">
        <v>72</v>
      </c>
      <c r="B83" s="36" t="s">
        <v>111</v>
      </c>
      <c r="C83" s="11">
        <v>74580</v>
      </c>
      <c r="D83" s="11" t="s">
        <v>178</v>
      </c>
      <c r="E83" s="54" t="s">
        <v>145</v>
      </c>
      <c r="F83" s="11" t="s">
        <v>147</v>
      </c>
      <c r="G83" s="11">
        <v>1</v>
      </c>
      <c r="H83" s="78">
        <v>575.22</v>
      </c>
      <c r="I83" s="79">
        <v>11</v>
      </c>
      <c r="J83" s="80">
        <f t="shared" si="3"/>
        <v>586.22</v>
      </c>
    </row>
    <row r="84" spans="1:10" ht="24.75" customHeight="1">
      <c r="A84" s="64">
        <v>73</v>
      </c>
      <c r="B84" s="10" t="s">
        <v>112</v>
      </c>
      <c r="C84" s="11" t="s">
        <v>113</v>
      </c>
      <c r="D84" s="11" t="s">
        <v>178</v>
      </c>
      <c r="E84" s="54" t="s">
        <v>145</v>
      </c>
      <c r="F84" s="11" t="s">
        <v>147</v>
      </c>
      <c r="G84" s="11" t="s">
        <v>26</v>
      </c>
      <c r="H84" s="78">
        <v>687.24</v>
      </c>
      <c r="I84" s="79">
        <v>11</v>
      </c>
      <c r="J84" s="80">
        <f t="shared" si="3"/>
        <v>698.24</v>
      </c>
    </row>
    <row r="85" spans="1:10" ht="29.25" customHeight="1">
      <c r="A85" s="65">
        <v>74</v>
      </c>
      <c r="B85" s="13" t="s">
        <v>177</v>
      </c>
      <c r="C85" s="11">
        <v>74546</v>
      </c>
      <c r="D85" s="11" t="s">
        <v>178</v>
      </c>
      <c r="E85" s="54" t="s">
        <v>142</v>
      </c>
      <c r="F85" s="11" t="s">
        <v>141</v>
      </c>
      <c r="G85" s="11">
        <v>1</v>
      </c>
      <c r="H85" s="78">
        <v>179.08</v>
      </c>
      <c r="I85" s="79">
        <v>11</v>
      </c>
      <c r="J85" s="80">
        <f t="shared" si="3"/>
        <v>190.08</v>
      </c>
    </row>
    <row r="86" spans="1:10" ht="24.75" customHeight="1">
      <c r="A86" s="65">
        <v>75</v>
      </c>
      <c r="B86" s="13" t="s">
        <v>114</v>
      </c>
      <c r="C86" s="11" t="s">
        <v>115</v>
      </c>
      <c r="D86" s="11" t="s">
        <v>178</v>
      </c>
      <c r="E86" s="54" t="s">
        <v>145</v>
      </c>
      <c r="F86" s="11" t="s">
        <v>147</v>
      </c>
      <c r="G86" s="11" t="s">
        <v>26</v>
      </c>
      <c r="H86" s="78">
        <v>725.22</v>
      </c>
      <c r="I86" s="79">
        <v>11</v>
      </c>
      <c r="J86" s="80">
        <f t="shared" si="3"/>
        <v>736.22</v>
      </c>
    </row>
    <row r="87" spans="1:10" ht="24.75" customHeight="1">
      <c r="A87" s="9"/>
      <c r="B87" s="13"/>
      <c r="C87" s="11"/>
      <c r="D87" s="11"/>
      <c r="E87" s="11"/>
      <c r="F87" s="11"/>
      <c r="G87" s="33"/>
      <c r="H87" s="80">
        <f>SUM(H10:H86)</f>
        <v>32422.640000000018</v>
      </c>
      <c r="I87" s="95">
        <f>SUM(I11:I86)</f>
        <v>803</v>
      </c>
      <c r="J87" s="108">
        <f>SUM(J10:J86)</f>
        <v>33225.640000000014</v>
      </c>
    </row>
    <row r="88" spans="1:10" ht="24.75" customHeight="1">
      <c r="A88" s="9"/>
      <c r="B88" s="31"/>
      <c r="C88" s="32"/>
      <c r="D88" s="11"/>
      <c r="E88" s="11"/>
      <c r="F88" s="11"/>
      <c r="G88" s="96"/>
      <c r="H88" s="105"/>
      <c r="I88" s="106"/>
      <c r="J88" s="97"/>
    </row>
    <row r="89" spans="1:10" ht="24.75" customHeight="1">
      <c r="A89" s="9"/>
      <c r="B89" s="105" t="s">
        <v>116</v>
      </c>
      <c r="C89" s="106"/>
      <c r="D89" s="98"/>
      <c r="E89" s="98"/>
      <c r="F89" s="98"/>
      <c r="G89" s="98"/>
      <c r="H89" s="104"/>
      <c r="I89" s="107"/>
      <c r="J89" s="5"/>
    </row>
    <row r="90" spans="1:10" ht="24.75" customHeight="1">
      <c r="A90" s="98"/>
      <c r="B90" s="104" t="s">
        <v>117</v>
      </c>
      <c r="C90" s="107"/>
      <c r="D90" s="98"/>
      <c r="E90" s="98"/>
      <c r="F90" s="98"/>
      <c r="G90" s="98"/>
      <c r="H90" s="99" t="s">
        <v>118</v>
      </c>
      <c r="I90" s="100"/>
      <c r="J90" s="101"/>
    </row>
    <row r="91" spans="1:10" ht="24.75" customHeight="1">
      <c r="A91" s="98"/>
      <c r="B91" s="98"/>
      <c r="C91" s="98"/>
      <c r="D91" s="98"/>
      <c r="E91" s="98"/>
      <c r="F91" s="98"/>
      <c r="G91" s="104" t="s">
        <v>119</v>
      </c>
      <c r="H91" s="104"/>
      <c r="I91" s="104"/>
      <c r="J91" s="98"/>
    </row>
    <row r="92" spans="1:10" ht="24.75" customHeight="1">
      <c r="A92" s="98"/>
      <c r="B92" s="98"/>
      <c r="C92" s="98"/>
      <c r="D92" s="98"/>
      <c r="E92" s="98"/>
      <c r="F92" s="98"/>
      <c r="G92" s="104" t="s">
        <v>120</v>
      </c>
      <c r="H92" s="104"/>
      <c r="I92" s="104"/>
      <c r="J92" s="98"/>
    </row>
    <row r="93" spans="1:10" ht="24.75" customHeight="1">
      <c r="A93" s="98"/>
      <c r="B93" s="98"/>
      <c r="C93" s="98"/>
      <c r="D93" s="98"/>
      <c r="E93" s="98"/>
      <c r="F93" s="98"/>
      <c r="G93" s="104" t="s">
        <v>121</v>
      </c>
      <c r="H93" s="104"/>
      <c r="I93" s="104"/>
      <c r="J93" s="98"/>
    </row>
    <row r="94" spans="1:10" ht="24.75" customHeight="1">
      <c r="A94" s="98"/>
      <c r="B94" s="98"/>
      <c r="C94" s="98"/>
      <c r="D94" s="98"/>
      <c r="E94" s="98"/>
      <c r="F94" s="98"/>
      <c r="G94" s="98"/>
      <c r="H94" s="98"/>
      <c r="I94" s="102"/>
      <c r="J94" s="98"/>
    </row>
    <row r="95" spans="1:3" ht="24.75" customHeight="1">
      <c r="A95" s="98"/>
      <c r="B95" s="5" t="s">
        <v>122</v>
      </c>
      <c r="C95" s="98"/>
    </row>
    <row r="96" ht="24.75" customHeight="1">
      <c r="A96" s="98"/>
    </row>
    <row r="98" ht="24.75" customHeight="1">
      <c r="B98" s="44" t="s">
        <v>125</v>
      </c>
    </row>
    <row r="99" ht="24.75" customHeight="1">
      <c r="B99" s="44" t="s">
        <v>126</v>
      </c>
    </row>
  </sheetData>
  <sheetProtection/>
  <mergeCells count="7">
    <mergeCell ref="G92:I92"/>
    <mergeCell ref="G93:I93"/>
    <mergeCell ref="B89:C89"/>
    <mergeCell ref="H88:I88"/>
    <mergeCell ref="B90:C90"/>
    <mergeCell ref="H89:I89"/>
    <mergeCell ref="G91:I91"/>
  </mergeCells>
  <printOptions/>
  <pageMargins left="0.5118110236220472" right="0.3937007874015748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2021-05-07T07:06:36Z</cp:lastPrinted>
  <dcterms:created xsi:type="dcterms:W3CDTF">2020-04-20T07:33:43Z</dcterms:created>
  <dcterms:modified xsi:type="dcterms:W3CDTF">2021-05-09T07:08:06Z</dcterms:modified>
  <cp:category/>
  <cp:version/>
  <cp:contentType/>
  <cp:contentStatus/>
</cp:coreProperties>
</file>